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 Solution\"/>
    </mc:Choice>
  </mc:AlternateContent>
  <xr:revisionPtr revIDLastSave="0" documentId="13_ncr:1_{22B2F3EC-DAB4-494F-8AAA-6987FB39DADD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23" r:id="rId2"/>
    <sheet name="Q3 &amp; 4" sheetId="24" r:id="rId3"/>
  </sheets>
  <definedNames>
    <definedName name="_xlnm._FilterDatabase" localSheetId="0" hidden="1">'E1'!$A$12:$G$37</definedName>
    <definedName name="_xlnm._FilterDatabase" localSheetId="1" hidden="1">'E2'!$A$11:$G$36</definedName>
    <definedName name="_xlnm._FilterDatabase" localSheetId="2" hidden="1">'Q3 &amp; 4'!$A$2:$I$9</definedName>
    <definedName name="DeptList">'Q3 &amp; 4'!$A$23:$A$27</definedName>
    <definedName name="EmpName">'E1'!$B$13:$B$37</definedName>
    <definedName name="Finance">'Q3 &amp; 4'!$E$24</definedName>
    <definedName name="HR">'Q3 &amp; 4'!$D$24</definedName>
    <definedName name="IT">'Q3 &amp; 4'!$C$24</definedName>
    <definedName name="Operations">'Q3 &amp; 4'!$F$24</definedName>
    <definedName name="Sales">'Q3 &amp; 4'!$B$24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5" i="3" l="1"/>
  <c r="A23" i="24" a="1"/>
  <c r="A23" i="24" s="1"/>
  <c r="A15" i="24" a="1"/>
  <c r="A15" i="24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<sst xmlns="http://schemas.openxmlformats.org/spreadsheetml/2006/main" count="468" uniqueCount="154">
  <si>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</si>
  <si>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</si>
  <si>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</si>
  <si>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</si>
  <si>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</si>
  <si>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</si>
  <si>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</si>
  <si>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</si>
  <si>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</si>
  <si>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</si>
  <si>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</si>
  <si>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</si>
  <si>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</si>
  <si>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</si>
  <si>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</si>
  <si>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</si>
  <si>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</si>
  <si>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</si>
  <si>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</si>
  <si>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</si>
  <si>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</si>
  <si>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</si>
  <si>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</si>
  <si>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</si>
  <si>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</si>
  <si>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</si>
  <si>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</si>
  <si>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</si>
  <si>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</si>
  <si>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</si>
  <si>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</si>
  <si>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</si>
  <si>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</si>
  <si>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</si>
  <si>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</si>
  <si>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</si>
  <si>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</si>
  <si>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John May</t>
  </si>
  <si>
    <t>Peter White</t>
  </si>
  <si>
    <t>Carl Nowak</t>
  </si>
  <si>
    <t>George Ramsay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</si>
  <si>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</si>
  <si>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</si>
  <si>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</si>
  <si>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</si>
  <si>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</si>
  <si>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</si>
  <si>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</si>
  <si>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</si>
  <si>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</si>
  <si>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</si>
  <si>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</si>
  <si>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</si>
  <si>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</si>
  <si>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</si>
  <si>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</si>
  <si>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</si>
  <si>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</si>
  <si>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</si>
  <si>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</si>
  <si>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Status</t>
  </si>
  <si>
    <t>Active</t>
  </si>
  <si>
    <t>On Leave</t>
  </si>
  <si>
    <t>Inactive</t>
  </si>
  <si>
    <t>Email</t>
  </si>
  <si>
    <t>Location_Combined</t>
  </si>
  <si>
    <t>john.may@company.com</t>
  </si>
  <si>
    <t>USA|TX|Houston</t>
  </si>
  <si>
    <t>peter.white@company.com</t>
  </si>
  <si>
    <t>USA|CA|San Francisco</t>
  </si>
  <si>
    <t>carl.nowak@company.com</t>
  </si>
  <si>
    <t>USA|NY|New York</t>
  </si>
  <si>
    <t>george.ramsay@company.com</t>
  </si>
  <si>
    <t>USA|FL|Miami</t>
  </si>
  <si>
    <t>mertl.pavel@company.com</t>
  </si>
  <si>
    <t>USA|WA|Seattle</t>
  </si>
  <si>
    <t>sarah.chen@company.com</t>
  </si>
  <si>
    <t>USA|IL|Chicago</t>
  </si>
  <si>
    <t>alice.johnson@company.com</t>
  </si>
  <si>
    <t>USA|MA|Boston</t>
  </si>
  <si>
    <t>bob.smith@company.com</t>
  </si>
  <si>
    <t>USA|CO|Denver</t>
  </si>
  <si>
    <t>carol.davis@company.com</t>
  </si>
  <si>
    <t>USA|OR|Portland</t>
  </si>
  <si>
    <t>diana.prince@company.com</t>
  </si>
  <si>
    <t>USA|AZ|Phoenix</t>
  </si>
  <si>
    <t>evan.moore@company.com</t>
  </si>
  <si>
    <t>USA|TX|Dallas</t>
  </si>
  <si>
    <t>frank.miller@company.com</t>
  </si>
  <si>
    <t>USA|CA|Los Angeles</t>
  </si>
  <si>
    <t>grace.lee@company.com</t>
  </si>
  <si>
    <t>USA|NY|Buffalo</t>
  </si>
  <si>
    <t>henry.wilson@company.com</t>
  </si>
  <si>
    <t>USA|PA|Philadelphia</t>
  </si>
  <si>
    <t>iris.anderson@company.com</t>
  </si>
  <si>
    <t>USA|MI|Detroit</t>
  </si>
  <si>
    <t>jack.brown@company.com</t>
  </si>
  <si>
    <t>USA|TX|Austin</t>
  </si>
  <si>
    <t>karen.thomas@company.com</t>
  </si>
  <si>
    <t>USA|WA|Tacoma</t>
  </si>
  <si>
    <t>liam.martin@company.com</t>
  </si>
  <si>
    <t>USA|CO|Boulder</t>
  </si>
  <si>
    <t>maria.garcia@company.com</t>
  </si>
  <si>
    <t>USA|NV|Las Vegas</t>
  </si>
  <si>
    <t>nina.taylor@company.com</t>
  </si>
  <si>
    <t>USA|AZ|Tempe</t>
  </si>
  <si>
    <t>oscar.harris@company.com</t>
  </si>
  <si>
    <t>USA|TX|San Antonio</t>
  </si>
  <si>
    <t>patricia.clark@company.com</t>
  </si>
  <si>
    <t>USA|CA|San Diego</t>
  </si>
  <si>
    <t>quinn.lewis@company.com</t>
  </si>
  <si>
    <t>USA|NY|Rochester</t>
  </si>
  <si>
    <t>rachel.walker@company.com</t>
  </si>
  <si>
    <t>USA|IL|Springfield</t>
  </si>
  <si>
    <t>steve.hall@company.com</t>
  </si>
  <si>
    <t>USA|WA|Vancouver</t>
  </si>
  <si>
    <t>Mertl Pavel</t>
  </si>
  <si>
    <t>Jack Brown</t>
  </si>
  <si>
    <t>How to create an Excel Table to enable structured references for employee data?</t>
  </si>
  <si>
    <t>How to sort and filter employee data by Department and Status using Excel Table?</t>
  </si>
  <si>
    <t>How to create a dropdown list for Department selection in employee form?</t>
  </si>
  <si>
    <t>How to create dependent dropdown where Status changes based on Department selection?</t>
  </si>
  <si>
    <t>How to add validation that Salary must be between 20000 and 100000?</t>
  </si>
  <si>
    <t>How to create a named range for all employee names and use in formula?</t>
  </si>
  <si>
    <t>How to use named range in Data Validation dropdown?</t>
  </si>
  <si>
    <t>How to highlight Salary cells in green if above 50000, yellow if 30000-50000, red if below 30000?</t>
  </si>
  <si>
    <t>How to protect sheet but allow users to edit only Employee Name and Status columns?</t>
  </si>
  <si>
    <t>How to protect sheet with password and restrict range edits?</t>
  </si>
  <si>
    <t>How to create hyperlink to another sheet in workbook?</t>
  </si>
  <si>
    <t>How to split Location_Combined column (USA|CA|San Francisco) into Country, State, City?</t>
  </si>
  <si>
    <t>How to split Employee Name into First Name and Last Name?</t>
  </si>
  <si>
    <t>How to convert text numbers in Performance Rating to actual numbers?</t>
  </si>
  <si>
    <t>Select the data and press ctrl + T or click on format as a table</t>
  </si>
  <si>
    <t>Q2</t>
  </si>
  <si>
    <t>Q3</t>
  </si>
  <si>
    <t>Dept Drop Down</t>
  </si>
  <si>
    <t>Get unique list of department first or use Unique directly in Data Validation</t>
  </si>
  <si>
    <t>Q4</t>
  </si>
  <si>
    <t>Get unique list of department first or use Unique directly in Data Validation. And then create the data for status and department. Create name ranges as well</t>
  </si>
  <si>
    <t>Data Validation here</t>
  </si>
  <si>
    <t>Salary Validation</t>
  </si>
  <si>
    <t>Q5</t>
  </si>
  <si>
    <t>Q6</t>
  </si>
  <si>
    <t>Select the names, go to namebox and type name of your choice or go to formulas, name manager, new, give the name and select range</t>
  </si>
  <si>
    <t>I provided name as EmpName and then used CountA formula below</t>
  </si>
  <si>
    <t>See Q4 in the last tab or watch video again</t>
  </si>
  <si>
    <t>How to highlight Performance Rating of 5 with special icon?</t>
  </si>
  <si>
    <t>See Allow Edit Ranges. If you protect sheet now, it will let you modify name and status only. I am leaving it unprotected for now</t>
  </si>
  <si>
    <t>Try it yourself, if you get stuck. Drop a comment</t>
  </si>
  <si>
    <t>Link to Q3&amp;4</t>
  </si>
  <si>
    <t>Link to E2</t>
  </si>
  <si>
    <t>Hint - Use text to column, delimited. Or use TextSplit excel function</t>
  </si>
  <si>
    <t>Use TextSplit or Flash Fill. To use Flash fill, make a header as first name, last name. Type first name and last name in respective column as an example and then press CTRL + E</t>
  </si>
  <si>
    <t>Use text to column or simply multiply the same by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</si>
</sst>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Fill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0" fillId="0" borderId="20" xfId="0" applyFill="1" applyBorder="1" applyAlignment="1">
      <alignment horizontal="left" vertical="center"/>
    </xf>
    <xf numFmtId="0" fontId="0" fillId="0" borderId="0" xfId="0" applyBorder="1"/>
    <xf numFmtId="0" fontId="0" fillId="0" borderId="21" xfId="0" applyBorder="1"/>
    <xf numFmtId="0" fontId="0" fillId="0" borderId="2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17" xfId="0" applyBorder="1"/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0" xfId="0" applyAlignment="1">
      <alignment horizontal="center"/>
    </xf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3" fillId="0" borderId="24" xfId="0" applyFont="1" applyBorder="1"/>
    <xf numFmtId="0" fontId="0" fillId="0" borderId="1" xfId="0" applyNumberFormat="1" applyBorder="1" applyAlignment="1">
      <alignment horizontal="center" vertical="center"/>
    </xf>
    <xf numFmtId="0" fontId="8" fillId="0" borderId="0" xfId="1"/>
    <xf numFmtId="49" fontId="0" fillId="0" borderId="0" xfId="0" applyNumberFormat="1"/>
  </cellXfs>
  <cellStyles count="2">
    <cellStyle name="Hyperlink" xfId="1" builtinId="8"/>
    <cellStyle name="Normal" xfId="0" builtinId="0"/>
  </cellStyles>
  <dxfs count="17">
    <dxf>
      <fill>
        <patternFill>
          <bgColor rgb="FFC0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outline val="0"/>
        <shadow val="0"/>
        <u val="none"/>
        <vertAlign val="baseline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EB8898E-43C4-4AFF-B791-D960A33B1DAC}" name="Table2" displayName="Table2" ref="K3:S9" totalsRowShown="0" headerRowDxfId="4" dataDxfId="3" headerRowBorderDxfId="15" tableBorderDxfId="16" totalsRowBorderDxfId="14">
  <autoFilter ref="K3:S9" xr:uid="{7EB8898E-43C4-4AFF-B791-D960A33B1DAC}"/>
  <sortState xmlns:xlrd2="http://schemas.microsoft.com/office/spreadsheetml/2017/richdata2" ref="K4:S9">
    <sortCondition descending="1" ref="R3:R9"/>
  </sortState>
  <tableColumns count="9">
    <tableColumn id="1" xr3:uid="{E0FC7D0C-98D5-4631-8F07-AE2EE0CA10EB}" name="Employee ID" dataDxfId="13"/>
    <tableColumn id="2" xr3:uid="{748D13BE-3821-412B-94CA-FACB945D5E39}" name="Employee Name" dataDxfId="12"/>
    <tableColumn id="3" xr3:uid="{2E825D55-1319-4486-84D8-CA0A7D1D34B6}" name="Department" dataDxfId="11"/>
    <tableColumn id="4" xr3:uid="{E8563FA1-4C8F-45BF-B017-9F8C266BD1EA}" name="Email" dataDxfId="10"/>
    <tableColumn id="5" xr3:uid="{A9696A9E-3EC7-49F8-9EA6-D0D5C119431F}" name="Performance Rating" dataDxfId="9"/>
    <tableColumn id="6" xr3:uid="{4C6F03A0-9A1E-479C-9E1B-378E7DC61506}" name="Salary" dataDxfId="8"/>
    <tableColumn id="7" xr3:uid="{CF20DBDF-7935-4E2C-8849-1D2C707AD6C4}" name="Experience Years" dataDxfId="7"/>
    <tableColumn id="8" xr3:uid="{126F501A-82C4-462A-AB90-04DADDB5ACC1}" name="Status" dataDxfId="6"/>
    <tableColumn id="9" xr3:uid="{5CDB3773-68B7-4A89-8B49-297C3F0761CA}" name="Location_Combined" dataDxfId="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S38"/>
  <sheetViews>
    <sheetView showGridLines="0" tabSelected="1" workbookViewId="0">
      <selection sqref="A1:G1"/>
    </sheetView>
  </sheetViews>
  <sheetFormatPr defaultRowHeight="14.4" x14ac:dyDescent="0.3"/>
  <cols>
    <col min="1" max="1" width="11.6640625" style="5" customWidth="1"/>
    <col min="2" max="2" width="16.109375" style="5" customWidth="1"/>
    <col min="3" max="3" width="15" style="5" customWidth="1"/>
    <col min="4" max="4" width="27.88671875" style="5" bestFit="1" customWidth="1"/>
    <col min="5" max="5" width="14.77734375" style="5" customWidth="1"/>
    <col min="6" max="6" width="13.21875" style="5" customWidth="1"/>
    <col min="7" max="7" width="17.109375" style="5" bestFit="1" customWidth="1"/>
    <col min="8" max="8" width="12" customWidth="1"/>
    <col min="9" max="9" width="22.109375" style="4" bestFit="1" customWidth="1"/>
    <col min="10" max="10" width="19.44140625" customWidth="1"/>
    <col min="11" max="12" width="17.109375" customWidth="1"/>
    <col min="13" max="13" width="13.33203125" customWidth="1"/>
    <col min="15" max="15" width="19.88671875" customWidth="1"/>
    <col min="17" max="17" width="18.77734375" customWidth="1"/>
    <col min="19" max="19" width="20" customWidth="1"/>
  </cols>
  <sheetData>
    <row r="1" spans="1:19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19" x14ac:dyDescent="0.3">
      <c r="A2" s="7">
        <v>1</v>
      </c>
      <c r="B2" s="16" t="s">
        <v>118</v>
      </c>
      <c r="C2" s="16"/>
      <c r="D2" s="16"/>
      <c r="E2" s="16"/>
      <c r="F2" s="16"/>
      <c r="G2" s="17"/>
      <c r="H2" t="s">
        <v>132</v>
      </c>
      <c r="I2"/>
      <c r="K2" t="s">
        <v>133</v>
      </c>
    </row>
    <row r="3" spans="1:19" ht="15.6" x14ac:dyDescent="0.3">
      <c r="A3" s="7">
        <v>2</v>
      </c>
      <c r="B3" s="16" t="s">
        <v>119</v>
      </c>
      <c r="C3" s="16"/>
      <c r="D3" s="16"/>
      <c r="E3" s="16"/>
      <c r="F3" s="16"/>
      <c r="G3" s="17"/>
      <c r="I3"/>
      <c r="K3" s="18" t="s">
        <v>1</v>
      </c>
      <c r="L3" s="19" t="s">
        <v>2</v>
      </c>
      <c r="M3" s="19" t="s">
        <v>3</v>
      </c>
      <c r="N3" s="19" t="s">
        <v>64</v>
      </c>
      <c r="O3" s="19" t="s">
        <v>4</v>
      </c>
      <c r="P3" s="19" t="s">
        <v>35</v>
      </c>
      <c r="Q3" s="21" t="s">
        <v>36</v>
      </c>
      <c r="R3" s="19" t="s">
        <v>60</v>
      </c>
      <c r="S3" s="20" t="s">
        <v>65</v>
      </c>
    </row>
    <row r="4" spans="1:19" ht="15.6" x14ac:dyDescent="0.3">
      <c r="A4" s="7">
        <v>3</v>
      </c>
      <c r="B4" s="27" t="s">
        <v>120</v>
      </c>
      <c r="C4" s="28"/>
      <c r="D4" s="28"/>
      <c r="E4" s="28"/>
      <c r="F4" s="28"/>
      <c r="G4" s="29"/>
      <c r="I4"/>
      <c r="K4" s="22" t="s">
        <v>11</v>
      </c>
      <c r="L4" s="23" t="s">
        <v>40</v>
      </c>
      <c r="M4" s="23" t="s">
        <v>12</v>
      </c>
      <c r="N4" s="23" t="s">
        <v>72</v>
      </c>
      <c r="O4" s="23">
        <v>2</v>
      </c>
      <c r="P4" s="23">
        <v>45000</v>
      </c>
      <c r="Q4" s="23">
        <v>4</v>
      </c>
      <c r="R4" s="24" t="s">
        <v>62</v>
      </c>
      <c r="S4" s="25" t="s">
        <v>73</v>
      </c>
    </row>
    <row r="5" spans="1:19" ht="15.6" x14ac:dyDescent="0.3">
      <c r="A5" s="7">
        <v>4</v>
      </c>
      <c r="B5" s="27" t="s">
        <v>121</v>
      </c>
      <c r="C5" s="28"/>
      <c r="D5" s="28"/>
      <c r="E5" s="28"/>
      <c r="F5" s="28"/>
      <c r="G5" s="29"/>
      <c r="I5"/>
      <c r="K5" s="22" t="s">
        <v>9</v>
      </c>
      <c r="L5" s="23" t="s">
        <v>39</v>
      </c>
      <c r="M5" s="23" t="s">
        <v>10</v>
      </c>
      <c r="N5" s="23" t="s">
        <v>70</v>
      </c>
      <c r="O5" s="23">
        <v>5</v>
      </c>
      <c r="P5" s="23">
        <v>40000</v>
      </c>
      <c r="Q5" s="23">
        <v>3</v>
      </c>
      <c r="R5" s="24" t="s">
        <v>61</v>
      </c>
      <c r="S5" s="25" t="s">
        <v>71</v>
      </c>
    </row>
    <row r="6" spans="1:19" ht="15.6" x14ac:dyDescent="0.3">
      <c r="A6" s="7">
        <v>5</v>
      </c>
      <c r="B6" s="27" t="s">
        <v>122</v>
      </c>
      <c r="C6" s="28"/>
      <c r="D6" s="28"/>
      <c r="E6" s="28"/>
      <c r="F6" s="28"/>
      <c r="G6" s="29"/>
      <c r="I6"/>
      <c r="K6" s="22" t="s">
        <v>7</v>
      </c>
      <c r="L6" s="23" t="s">
        <v>38</v>
      </c>
      <c r="M6" s="23" t="s">
        <v>8</v>
      </c>
      <c r="N6" s="23" t="s">
        <v>68</v>
      </c>
      <c r="O6" s="23">
        <v>4</v>
      </c>
      <c r="P6" s="23">
        <v>35000</v>
      </c>
      <c r="Q6" s="23">
        <v>2</v>
      </c>
      <c r="R6" s="24" t="s">
        <v>61</v>
      </c>
      <c r="S6" s="25" t="s">
        <v>69</v>
      </c>
    </row>
    <row r="7" spans="1:19" ht="15.6" x14ac:dyDescent="0.3">
      <c r="A7" s="7">
        <v>6</v>
      </c>
      <c r="B7" s="27" t="s">
        <v>123</v>
      </c>
      <c r="C7" s="28"/>
      <c r="D7" s="28"/>
      <c r="E7" s="28"/>
      <c r="F7" s="28"/>
      <c r="G7" s="29"/>
      <c r="I7"/>
      <c r="K7" s="22" t="s">
        <v>16</v>
      </c>
      <c r="L7" s="23" t="s">
        <v>42</v>
      </c>
      <c r="M7" s="23" t="s">
        <v>8</v>
      </c>
      <c r="N7" s="23" t="s">
        <v>78</v>
      </c>
      <c r="O7" s="23">
        <v>5</v>
      </c>
      <c r="P7" s="23">
        <v>60000</v>
      </c>
      <c r="Q7" s="23">
        <v>7</v>
      </c>
      <c r="R7" s="24" t="s">
        <v>61</v>
      </c>
      <c r="S7" s="26" t="s">
        <v>79</v>
      </c>
    </row>
    <row r="8" spans="1:19" ht="15.6" x14ac:dyDescent="0.3">
      <c r="A8" s="7">
        <v>7</v>
      </c>
      <c r="B8" s="27" t="s">
        <v>124</v>
      </c>
      <c r="C8" s="28"/>
      <c r="D8" s="28"/>
      <c r="E8" s="28"/>
      <c r="F8" s="28"/>
      <c r="G8" s="29"/>
      <c r="H8" t="s">
        <v>145</v>
      </c>
      <c r="I8"/>
      <c r="K8" s="22" t="s">
        <v>13</v>
      </c>
      <c r="L8" s="23" t="s">
        <v>116</v>
      </c>
      <c r="M8" s="23" t="s">
        <v>14</v>
      </c>
      <c r="N8" s="23" t="s">
        <v>74</v>
      </c>
      <c r="O8" s="23">
        <v>3</v>
      </c>
      <c r="P8" s="23">
        <v>50000</v>
      </c>
      <c r="Q8" s="23">
        <v>5</v>
      </c>
      <c r="R8" s="24" t="s">
        <v>61</v>
      </c>
      <c r="S8" s="25" t="s">
        <v>75</v>
      </c>
    </row>
    <row r="9" spans="1:19" ht="16.2" thickBot="1" x14ac:dyDescent="0.35">
      <c r="A9" s="8">
        <v>8</v>
      </c>
      <c r="B9" s="41" t="s">
        <v>125</v>
      </c>
      <c r="C9" s="42"/>
      <c r="D9" s="42"/>
      <c r="E9" s="42"/>
      <c r="F9" s="42"/>
      <c r="G9" s="43"/>
      <c r="I9"/>
      <c r="K9" s="22" t="s">
        <v>5</v>
      </c>
      <c r="L9" s="23" t="s">
        <v>37</v>
      </c>
      <c r="M9" s="23" t="s">
        <v>6</v>
      </c>
      <c r="N9" s="23" t="s">
        <v>66</v>
      </c>
      <c r="O9" s="23">
        <v>3</v>
      </c>
      <c r="P9" s="23">
        <v>30000</v>
      </c>
      <c r="Q9" s="23">
        <v>1</v>
      </c>
      <c r="R9" s="24" t="s">
        <v>61</v>
      </c>
      <c r="S9" s="25" t="s">
        <v>67</v>
      </c>
    </row>
    <row r="12" spans="1:19" s="3" customFormat="1" ht="28.8" x14ac:dyDescent="0.3">
      <c r="A12" s="6" t="s">
        <v>1</v>
      </c>
      <c r="B12" s="6" t="s">
        <v>2</v>
      </c>
      <c r="C12" s="6" t="s">
        <v>3</v>
      </c>
      <c r="D12" s="6" t="s">
        <v>64</v>
      </c>
      <c r="E12" s="6" t="s">
        <v>4</v>
      </c>
      <c r="F12" s="6" t="s">
        <v>35</v>
      </c>
      <c r="G12" s="2" t="s">
        <v>36</v>
      </c>
      <c r="H12" s="6" t="s">
        <v>60</v>
      </c>
      <c r="I12" s="6" t="s">
        <v>65</v>
      </c>
      <c r="K12"/>
      <c r="L12"/>
      <c r="M12"/>
    </row>
    <row r="13" spans="1:19" s="3" customFormat="1" ht="15.6" x14ac:dyDescent="0.3">
      <c r="A13" s="1" t="s">
        <v>5</v>
      </c>
      <c r="B13" s="1" t="s">
        <v>37</v>
      </c>
      <c r="C13" s="1" t="s">
        <v>6</v>
      </c>
      <c r="D13" s="1" t="s">
        <v>66</v>
      </c>
      <c r="E13" s="1">
        <v>3</v>
      </c>
      <c r="F13" s="1">
        <v>20000</v>
      </c>
      <c r="G13" s="1">
        <v>1</v>
      </c>
      <c r="H13" s="9" t="s">
        <v>61</v>
      </c>
      <c r="I13" s="9" t="s">
        <v>67</v>
      </c>
      <c r="K13" t="s">
        <v>141</v>
      </c>
      <c r="L13"/>
      <c r="M13"/>
    </row>
    <row r="14" spans="1:19" s="3" customFormat="1" ht="16.2" thickBot="1" x14ac:dyDescent="0.35">
      <c r="A14" s="1" t="s">
        <v>7</v>
      </c>
      <c r="B14" s="1" t="s">
        <v>38</v>
      </c>
      <c r="C14" s="1" t="s">
        <v>8</v>
      </c>
      <c r="D14" s="1" t="s">
        <v>68</v>
      </c>
      <c r="E14" s="1">
        <v>4</v>
      </c>
      <c r="F14" s="1">
        <v>35000</v>
      </c>
      <c r="G14" s="1">
        <v>2</v>
      </c>
      <c r="H14" s="9" t="s">
        <v>61</v>
      </c>
      <c r="I14" s="9" t="s">
        <v>69</v>
      </c>
      <c r="K14" s="44" t="s">
        <v>140</v>
      </c>
      <c r="L14" s="44"/>
      <c r="M14"/>
    </row>
    <row r="15" spans="1:19" s="3" customFormat="1" ht="15.6" x14ac:dyDescent="0.3">
      <c r="A15" s="1" t="s">
        <v>9</v>
      </c>
      <c r="B15" s="1" t="s">
        <v>39</v>
      </c>
      <c r="C15" s="1" t="s">
        <v>10</v>
      </c>
      <c r="D15" s="1" t="s">
        <v>70</v>
      </c>
      <c r="E15" s="1">
        <v>5</v>
      </c>
      <c r="F15" s="1">
        <v>40000</v>
      </c>
      <c r="G15" s="1">
        <v>3</v>
      </c>
      <c r="H15" s="9" t="s">
        <v>61</v>
      </c>
      <c r="I15" s="9" t="s">
        <v>71</v>
      </c>
      <c r="K15" s="40">
        <v>20000</v>
      </c>
      <c r="L15" s="32"/>
      <c r="M15"/>
    </row>
    <row r="16" spans="1:19" s="3" customFormat="1" ht="15.6" x14ac:dyDescent="0.3">
      <c r="A16" s="1" t="s">
        <v>11</v>
      </c>
      <c r="B16" s="1" t="s">
        <v>40</v>
      </c>
      <c r="C16" s="1" t="s">
        <v>12</v>
      </c>
      <c r="D16" s="1" t="s">
        <v>72</v>
      </c>
      <c r="E16" s="1">
        <v>2</v>
      </c>
      <c r="F16" s="1">
        <v>15000</v>
      </c>
      <c r="G16" s="1">
        <v>4</v>
      </c>
      <c r="H16" s="9" t="s">
        <v>62</v>
      </c>
      <c r="I16" s="9" t="s">
        <v>73</v>
      </c>
      <c r="K16" s="36"/>
      <c r="L16" s="35"/>
      <c r="M16"/>
    </row>
    <row r="17" spans="1:13" s="3" customFormat="1" ht="15.6" x14ac:dyDescent="0.3">
      <c r="A17" s="1" t="s">
        <v>13</v>
      </c>
      <c r="B17" s="1" t="s">
        <v>116</v>
      </c>
      <c r="C17" s="1" t="s">
        <v>14</v>
      </c>
      <c r="D17" s="1" t="s">
        <v>74</v>
      </c>
      <c r="E17" s="1">
        <v>3</v>
      </c>
      <c r="F17" s="1">
        <v>50000</v>
      </c>
      <c r="G17" s="1">
        <v>5</v>
      </c>
      <c r="H17" s="9" t="s">
        <v>61</v>
      </c>
      <c r="I17" s="9" t="s">
        <v>75</v>
      </c>
      <c r="K17" s="36">
        <v>25000</v>
      </c>
      <c r="L17" s="35"/>
      <c r="M17"/>
    </row>
    <row r="18" spans="1:13" s="3" customFormat="1" ht="15.6" x14ac:dyDescent="0.3">
      <c r="A18" s="1" t="s">
        <v>15</v>
      </c>
      <c r="B18" s="1" t="s">
        <v>41</v>
      </c>
      <c r="C18" s="1" t="s">
        <v>6</v>
      </c>
      <c r="D18" s="1" t="s">
        <v>76</v>
      </c>
      <c r="E18" s="1">
        <v>4</v>
      </c>
      <c r="F18" s="1">
        <v>55000</v>
      </c>
      <c r="G18" s="1">
        <v>6</v>
      </c>
      <c r="H18" s="9" t="s">
        <v>61</v>
      </c>
      <c r="I18" s="1" t="s">
        <v>77</v>
      </c>
      <c r="K18" s="45"/>
      <c r="L18" s="46"/>
    </row>
    <row r="19" spans="1:13" s="3" customFormat="1" ht="16.2" thickBot="1" x14ac:dyDescent="0.35">
      <c r="A19" s="1" t="s">
        <v>16</v>
      </c>
      <c r="B19" s="1" t="s">
        <v>42</v>
      </c>
      <c r="C19" s="1" t="s">
        <v>8</v>
      </c>
      <c r="D19" s="1" t="s">
        <v>78</v>
      </c>
      <c r="E19" s="1">
        <v>5</v>
      </c>
      <c r="F19" s="1">
        <v>60000</v>
      </c>
      <c r="G19" s="1">
        <v>7</v>
      </c>
      <c r="H19" s="9" t="s">
        <v>61</v>
      </c>
      <c r="I19" s="1" t="s">
        <v>79</v>
      </c>
      <c r="K19" s="47"/>
      <c r="L19" s="48"/>
    </row>
    <row r="20" spans="1:13" s="3" customFormat="1" ht="15.6" x14ac:dyDescent="0.3">
      <c r="A20" s="1" t="s">
        <v>17</v>
      </c>
      <c r="B20" s="1" t="s">
        <v>43</v>
      </c>
      <c r="C20" s="1" t="s">
        <v>10</v>
      </c>
      <c r="D20" s="1" t="s">
        <v>80</v>
      </c>
      <c r="E20" s="1">
        <v>3</v>
      </c>
      <c r="F20" s="1">
        <v>30000</v>
      </c>
      <c r="G20" s="1">
        <v>8</v>
      </c>
      <c r="H20" s="9" t="s">
        <v>63</v>
      </c>
      <c r="I20" s="1" t="s">
        <v>81</v>
      </c>
    </row>
    <row r="21" spans="1:13" s="3" customFormat="1" ht="15.6" x14ac:dyDescent="0.3">
      <c r="A21" s="1" t="s">
        <v>18</v>
      </c>
      <c r="B21" s="1" t="s">
        <v>44</v>
      </c>
      <c r="C21" s="1" t="s">
        <v>12</v>
      </c>
      <c r="D21" s="1" t="s">
        <v>82</v>
      </c>
      <c r="E21" s="1">
        <v>4</v>
      </c>
      <c r="F21" s="1">
        <v>35000</v>
      </c>
      <c r="G21" s="1">
        <v>9</v>
      </c>
      <c r="H21" s="9" t="s">
        <v>61</v>
      </c>
      <c r="I21" s="1" t="s">
        <v>83</v>
      </c>
    </row>
    <row r="22" spans="1:13" s="3" customFormat="1" ht="15.6" x14ac:dyDescent="0.3">
      <c r="A22" s="1" t="s">
        <v>19</v>
      </c>
      <c r="B22" s="1" t="s">
        <v>45</v>
      </c>
      <c r="C22" s="1" t="s">
        <v>14</v>
      </c>
      <c r="D22" s="1" t="s">
        <v>84</v>
      </c>
      <c r="E22" s="1">
        <v>2</v>
      </c>
      <c r="F22" s="1">
        <v>40000</v>
      </c>
      <c r="G22" s="1">
        <v>10</v>
      </c>
      <c r="H22" s="9" t="s">
        <v>62</v>
      </c>
      <c r="I22" s="1" t="s">
        <v>85</v>
      </c>
      <c r="K22" s="3" t="s">
        <v>142</v>
      </c>
    </row>
    <row r="23" spans="1:13" s="3" customFormat="1" ht="15.6" x14ac:dyDescent="0.3">
      <c r="A23" s="1" t="s">
        <v>20</v>
      </c>
      <c r="B23" s="1" t="s">
        <v>46</v>
      </c>
      <c r="C23" s="1" t="s">
        <v>6</v>
      </c>
      <c r="D23" s="1" t="s">
        <v>86</v>
      </c>
      <c r="E23" s="1">
        <v>5</v>
      </c>
      <c r="F23" s="1">
        <v>45000</v>
      </c>
      <c r="G23" s="1">
        <v>2</v>
      </c>
      <c r="H23" s="9" t="s">
        <v>61</v>
      </c>
      <c r="I23" s="1" t="s">
        <v>87</v>
      </c>
      <c r="K23" s="3" t="s">
        <v>143</v>
      </c>
    </row>
    <row r="24" spans="1:13" s="3" customFormat="1" ht="15.6" x14ac:dyDescent="0.3">
      <c r="A24" s="1" t="s">
        <v>21</v>
      </c>
      <c r="B24" s="1" t="s">
        <v>47</v>
      </c>
      <c r="C24" s="1" t="s">
        <v>8</v>
      </c>
      <c r="D24" s="1" t="s">
        <v>88</v>
      </c>
      <c r="E24" s="1">
        <v>3</v>
      </c>
      <c r="F24" s="1">
        <v>50000</v>
      </c>
      <c r="G24" s="1">
        <v>3</v>
      </c>
      <c r="H24" s="9" t="s">
        <v>61</v>
      </c>
      <c r="I24" s="1" t="s">
        <v>89</v>
      </c>
      <c r="K24" s="3" t="s">
        <v>144</v>
      </c>
    </row>
    <row r="25" spans="1:13" s="3" customFormat="1" ht="15.6" x14ac:dyDescent="0.3">
      <c r="A25" s="1" t="s">
        <v>22</v>
      </c>
      <c r="B25" s="1" t="s">
        <v>48</v>
      </c>
      <c r="C25" s="1" t="s">
        <v>10</v>
      </c>
      <c r="D25" s="1" t="s">
        <v>90</v>
      </c>
      <c r="E25" s="1">
        <v>4</v>
      </c>
      <c r="F25" s="1">
        <v>55000</v>
      </c>
      <c r="G25" s="1">
        <v>4</v>
      </c>
      <c r="H25" s="9" t="s">
        <v>61</v>
      </c>
      <c r="I25" s="1" t="s">
        <v>91</v>
      </c>
      <c r="K25" s="3">
        <f>COUNTA(EmpName)</f>
        <v>25</v>
      </c>
    </row>
    <row r="26" spans="1:13" ht="15.6" x14ac:dyDescent="0.3">
      <c r="A26" s="1" t="s">
        <v>23</v>
      </c>
      <c r="B26" s="1" t="s">
        <v>49</v>
      </c>
      <c r="C26" s="1" t="s">
        <v>12</v>
      </c>
      <c r="D26" s="1" t="s">
        <v>92</v>
      </c>
      <c r="E26" s="1">
        <v>2</v>
      </c>
      <c r="F26" s="1">
        <v>60000</v>
      </c>
      <c r="G26" s="1">
        <v>5</v>
      </c>
      <c r="H26" s="9" t="s">
        <v>61</v>
      </c>
      <c r="I26" s="1" t="s">
        <v>93</v>
      </c>
      <c r="J26" s="3"/>
    </row>
    <row r="27" spans="1:13" ht="15.6" x14ac:dyDescent="0.3">
      <c r="A27" s="1" t="s">
        <v>24</v>
      </c>
      <c r="B27" s="1" t="s">
        <v>50</v>
      </c>
      <c r="C27" s="1" t="s">
        <v>14</v>
      </c>
      <c r="D27" s="1" t="s">
        <v>94</v>
      </c>
      <c r="E27" s="1">
        <v>3</v>
      </c>
      <c r="F27" s="1">
        <v>30000</v>
      </c>
      <c r="G27" s="1">
        <v>1</v>
      </c>
      <c r="H27" s="9" t="s">
        <v>61</v>
      </c>
      <c r="I27" s="1" t="s">
        <v>95</v>
      </c>
      <c r="J27" s="3"/>
    </row>
    <row r="28" spans="1:13" ht="15.6" x14ac:dyDescent="0.3">
      <c r="A28" s="1" t="s">
        <v>25</v>
      </c>
      <c r="B28" s="1" t="s">
        <v>117</v>
      </c>
      <c r="C28" s="1" t="s">
        <v>6</v>
      </c>
      <c r="D28" s="1" t="s">
        <v>96</v>
      </c>
      <c r="E28" s="1">
        <v>4</v>
      </c>
      <c r="F28" s="1">
        <v>35000</v>
      </c>
      <c r="G28" s="1">
        <v>6</v>
      </c>
      <c r="H28" s="9" t="s">
        <v>63</v>
      </c>
      <c r="I28" s="1" t="s">
        <v>97</v>
      </c>
      <c r="J28" s="3"/>
    </row>
    <row r="29" spans="1:13" ht="15.6" x14ac:dyDescent="0.3">
      <c r="A29" s="1" t="s">
        <v>26</v>
      </c>
      <c r="B29" s="1" t="s">
        <v>51</v>
      </c>
      <c r="C29" s="1" t="s">
        <v>8</v>
      </c>
      <c r="D29" s="1" t="s">
        <v>98</v>
      </c>
      <c r="E29" s="1">
        <v>5</v>
      </c>
      <c r="F29" s="1">
        <v>40000</v>
      </c>
      <c r="G29" s="1">
        <v>7</v>
      </c>
      <c r="H29" s="9" t="s">
        <v>61</v>
      </c>
      <c r="I29" s="1" t="s">
        <v>99</v>
      </c>
      <c r="J29" s="3"/>
    </row>
    <row r="30" spans="1:13" ht="15.6" x14ac:dyDescent="0.3">
      <c r="A30" s="1" t="s">
        <v>27</v>
      </c>
      <c r="B30" s="1" t="s">
        <v>52</v>
      </c>
      <c r="C30" s="1" t="s">
        <v>10</v>
      </c>
      <c r="D30" s="1" t="s">
        <v>100</v>
      </c>
      <c r="E30" s="1">
        <v>3</v>
      </c>
      <c r="F30" s="1">
        <v>45000</v>
      </c>
      <c r="G30" s="1">
        <v>8</v>
      </c>
      <c r="H30" s="9" t="s">
        <v>61</v>
      </c>
      <c r="I30" s="1" t="s">
        <v>101</v>
      </c>
      <c r="J30" s="3"/>
    </row>
    <row r="31" spans="1:13" ht="15.6" x14ac:dyDescent="0.3">
      <c r="A31" s="1" t="s">
        <v>28</v>
      </c>
      <c r="B31" s="1" t="s">
        <v>53</v>
      </c>
      <c r="C31" s="1" t="s">
        <v>12</v>
      </c>
      <c r="D31" s="1" t="s">
        <v>102</v>
      </c>
      <c r="E31" s="1">
        <v>4</v>
      </c>
      <c r="F31" s="1">
        <v>50000</v>
      </c>
      <c r="G31" s="1">
        <v>2</v>
      </c>
      <c r="H31" s="9" t="s">
        <v>61</v>
      </c>
      <c r="I31" s="1" t="s">
        <v>103</v>
      </c>
      <c r="J31" s="3"/>
    </row>
    <row r="32" spans="1:13" ht="15.6" x14ac:dyDescent="0.3">
      <c r="A32" s="1" t="s">
        <v>29</v>
      </c>
      <c r="B32" s="1" t="s">
        <v>54</v>
      </c>
      <c r="C32" s="1" t="s">
        <v>14</v>
      </c>
      <c r="D32" s="1" t="s">
        <v>104</v>
      </c>
      <c r="E32" s="1">
        <v>2</v>
      </c>
      <c r="F32" s="1">
        <v>55000</v>
      </c>
      <c r="G32" s="1">
        <v>3</v>
      </c>
      <c r="H32" s="9" t="s">
        <v>62</v>
      </c>
      <c r="I32" s="1" t="s">
        <v>105</v>
      </c>
      <c r="J32" s="3"/>
    </row>
    <row r="33" spans="1:10" ht="15.6" x14ac:dyDescent="0.3">
      <c r="A33" s="1" t="s">
        <v>30</v>
      </c>
      <c r="B33" s="1" t="s">
        <v>55</v>
      </c>
      <c r="C33" s="1" t="s">
        <v>6</v>
      </c>
      <c r="D33" s="1" t="s">
        <v>106</v>
      </c>
      <c r="E33" s="1">
        <v>3</v>
      </c>
      <c r="F33" s="1">
        <v>60000</v>
      </c>
      <c r="G33" s="1">
        <v>4</v>
      </c>
      <c r="H33" s="9" t="s">
        <v>61</v>
      </c>
      <c r="I33" s="1" t="s">
        <v>107</v>
      </c>
      <c r="J33" s="3"/>
    </row>
    <row r="34" spans="1:10" ht="15.6" x14ac:dyDescent="0.3">
      <c r="A34" s="1" t="s">
        <v>31</v>
      </c>
      <c r="B34" s="1" t="s">
        <v>56</v>
      </c>
      <c r="C34" s="1" t="s">
        <v>8</v>
      </c>
      <c r="D34" s="1" t="s">
        <v>108</v>
      </c>
      <c r="E34" s="1">
        <v>4</v>
      </c>
      <c r="F34" s="1">
        <v>30000</v>
      </c>
      <c r="G34" s="1">
        <v>5</v>
      </c>
      <c r="H34" s="9" t="s">
        <v>61</v>
      </c>
      <c r="I34" s="1" t="s">
        <v>109</v>
      </c>
      <c r="J34" s="3"/>
    </row>
    <row r="35" spans="1:10" ht="15.6" x14ac:dyDescent="0.3">
      <c r="A35" s="1" t="s">
        <v>32</v>
      </c>
      <c r="B35" s="1" t="s">
        <v>57</v>
      </c>
      <c r="C35" s="1" t="s">
        <v>10</v>
      </c>
      <c r="D35" s="1" t="s">
        <v>110</v>
      </c>
      <c r="E35" s="1">
        <v>5</v>
      </c>
      <c r="F35" s="1">
        <v>35000</v>
      </c>
      <c r="G35" s="1">
        <v>6</v>
      </c>
      <c r="H35" s="9" t="s">
        <v>61</v>
      </c>
      <c r="I35" s="1" t="s">
        <v>111</v>
      </c>
      <c r="J35" s="3"/>
    </row>
    <row r="36" spans="1:10" ht="15.6" x14ac:dyDescent="0.3">
      <c r="A36" s="1" t="s">
        <v>33</v>
      </c>
      <c r="B36" s="1" t="s">
        <v>58</v>
      </c>
      <c r="C36" s="1" t="s">
        <v>12</v>
      </c>
      <c r="D36" s="1" t="s">
        <v>112</v>
      </c>
      <c r="E36" s="1">
        <v>3</v>
      </c>
      <c r="F36" s="1">
        <v>40000</v>
      </c>
      <c r="G36" s="1">
        <v>7</v>
      </c>
      <c r="H36" s="9" t="s">
        <v>61</v>
      </c>
      <c r="I36" s="1" t="s">
        <v>113</v>
      </c>
      <c r="J36" s="3"/>
    </row>
    <row r="37" spans="1:10" ht="15.6" x14ac:dyDescent="0.3">
      <c r="A37" s="1" t="s">
        <v>34</v>
      </c>
      <c r="B37" s="1" t="s">
        <v>59</v>
      </c>
      <c r="C37" s="1" t="s">
        <v>14</v>
      </c>
      <c r="D37" s="1" t="s">
        <v>114</v>
      </c>
      <c r="E37" s="1">
        <v>4</v>
      </c>
      <c r="F37" s="1">
        <v>45000</v>
      </c>
      <c r="G37" s="1">
        <v>8</v>
      </c>
      <c r="H37" s="9" t="s">
        <v>61</v>
      </c>
      <c r="I37" s="1" t="s">
        <v>115</v>
      </c>
      <c r="J37" s="3"/>
    </row>
    <row r="38" spans="1:10" x14ac:dyDescent="0.3">
      <c r="I38"/>
    </row>
  </sheetData>
  <mergeCells count="4">
    <mergeCell ref="K14:L14"/>
    <mergeCell ref="A1:G1"/>
    <mergeCell ref="B2:G2"/>
    <mergeCell ref="B3:G3"/>
  </mergeCells>
  <conditionalFormatting sqref="F13:F37">
    <cfRule type="cellIs" dxfId="1" priority="3" operator="greaterThan">
      <formula>50000</formula>
    </cfRule>
    <cfRule type="cellIs" dxfId="2" priority="2" operator="between">
      <formula>30000</formula>
      <formula>50000</formula>
    </cfRule>
    <cfRule type="cellIs" dxfId="0" priority="1" operator="lessThan">
      <formula>30000</formula>
    </cfRule>
  </conditionalFormatting>
  <dataValidations count="1">
    <dataValidation type="whole" allowBlank="1" showInputMessage="1" showErrorMessage="1" sqref="K15:L20" xr:uid="{C5238DF3-DCAF-4C49-8802-4DE1210616B1}">
      <formula1>20000</formula1>
      <formula2>100000</formula2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7AF60-0DA7-4F6F-B46B-91DAF7C5154D}">
  <dimension ref="A1:K37"/>
  <sheetViews>
    <sheetView showGridLines="0" workbookViewId="0">
      <selection sqref="A1:G1"/>
    </sheetView>
  </sheetViews>
  <sheetFormatPr defaultRowHeight="14.4" x14ac:dyDescent="0.3"/>
  <cols>
    <col min="1" max="1" width="11.6640625" style="5" customWidth="1"/>
    <col min="2" max="2" width="16.109375" style="5" customWidth="1"/>
    <col min="3" max="3" width="15" style="5" customWidth="1"/>
    <col min="4" max="4" width="27.88671875" style="5" bestFit="1" customWidth="1"/>
    <col min="5" max="5" width="14.77734375" style="5" customWidth="1"/>
    <col min="6" max="6" width="13.21875" style="5" customWidth="1"/>
    <col min="7" max="7" width="17.109375" style="5" bestFit="1" customWidth="1"/>
    <col min="8" max="8" width="12" customWidth="1"/>
    <col min="9" max="9" width="22.109375" style="4" bestFit="1" customWidth="1"/>
    <col min="10" max="10" width="18.5546875" customWidth="1"/>
  </cols>
  <sheetData>
    <row r="1" spans="1:11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11" x14ac:dyDescent="0.3">
      <c r="A2" s="7">
        <v>9</v>
      </c>
      <c r="B2" s="16" t="s">
        <v>146</v>
      </c>
      <c r="C2" s="16"/>
      <c r="D2" s="16"/>
      <c r="E2" s="16"/>
      <c r="F2" s="16"/>
      <c r="G2" s="17"/>
      <c r="I2"/>
    </row>
    <row r="3" spans="1:11" x14ac:dyDescent="0.3">
      <c r="A3" s="7">
        <v>10</v>
      </c>
      <c r="B3" s="16" t="s">
        <v>126</v>
      </c>
      <c r="C3" s="16"/>
      <c r="D3" s="16"/>
      <c r="E3" s="16"/>
      <c r="F3" s="16"/>
      <c r="G3" s="17"/>
      <c r="H3" t="s">
        <v>147</v>
      </c>
      <c r="I3"/>
    </row>
    <row r="4" spans="1:11" x14ac:dyDescent="0.3">
      <c r="A4" s="7">
        <v>11</v>
      </c>
      <c r="B4" s="16" t="s">
        <v>127</v>
      </c>
      <c r="C4" s="16"/>
      <c r="D4" s="16"/>
      <c r="E4" s="16"/>
      <c r="F4" s="16"/>
      <c r="G4" s="17"/>
      <c r="H4" t="s">
        <v>148</v>
      </c>
      <c r="I4"/>
    </row>
    <row r="5" spans="1:11" x14ac:dyDescent="0.3">
      <c r="A5" s="7">
        <v>12</v>
      </c>
      <c r="B5" s="16" t="s">
        <v>128</v>
      </c>
      <c r="C5" s="16"/>
      <c r="D5" s="16"/>
      <c r="E5" s="16"/>
      <c r="F5" s="16"/>
      <c r="G5" s="17"/>
      <c r="I5"/>
    </row>
    <row r="6" spans="1:11" x14ac:dyDescent="0.3">
      <c r="A6" s="7">
        <v>13</v>
      </c>
      <c r="B6" s="16" t="s">
        <v>129</v>
      </c>
      <c r="C6" s="16"/>
      <c r="D6" s="16"/>
      <c r="E6" s="16"/>
      <c r="F6" s="16"/>
      <c r="G6" s="17"/>
      <c r="H6" t="s">
        <v>151</v>
      </c>
      <c r="I6"/>
    </row>
    <row r="7" spans="1:11" x14ac:dyDescent="0.3">
      <c r="A7" s="7">
        <v>14</v>
      </c>
      <c r="B7" s="16" t="s">
        <v>130</v>
      </c>
      <c r="C7" s="16"/>
      <c r="D7" s="16"/>
      <c r="E7" s="16"/>
      <c r="F7" s="16"/>
      <c r="G7" s="17"/>
      <c r="H7" t="s">
        <v>152</v>
      </c>
      <c r="I7"/>
    </row>
    <row r="8" spans="1:11" ht="15" thickBot="1" x14ac:dyDescent="0.35">
      <c r="A8" s="8">
        <v>15</v>
      </c>
      <c r="B8" s="11" t="s">
        <v>131</v>
      </c>
      <c r="C8" s="11"/>
      <c r="D8" s="11"/>
      <c r="E8" s="11"/>
      <c r="F8" s="11"/>
      <c r="G8" s="12"/>
      <c r="H8" t="s">
        <v>153</v>
      </c>
      <c r="I8"/>
      <c r="K8" s="50" t="s">
        <v>149</v>
      </c>
    </row>
    <row r="11" spans="1:11" s="3" customFormat="1" ht="28.8" x14ac:dyDescent="0.3">
      <c r="A11" s="6" t="s">
        <v>1</v>
      </c>
      <c r="B11" s="6" t="s">
        <v>2</v>
      </c>
      <c r="C11" s="6" t="s">
        <v>3</v>
      </c>
      <c r="D11" s="6" t="s">
        <v>64</v>
      </c>
      <c r="E11" s="6" t="s">
        <v>4</v>
      </c>
      <c r="F11" s="6" t="s">
        <v>35</v>
      </c>
      <c r="G11" s="2" t="s">
        <v>36</v>
      </c>
      <c r="H11" s="6" t="s">
        <v>60</v>
      </c>
      <c r="I11" s="6" t="s">
        <v>65</v>
      </c>
      <c r="J11"/>
      <c r="K11" s="50"/>
    </row>
    <row r="12" spans="1:11" s="3" customFormat="1" ht="15.6" x14ac:dyDescent="0.3">
      <c r="A12" s="1" t="s">
        <v>5</v>
      </c>
      <c r="B12" s="1" t="s">
        <v>37</v>
      </c>
      <c r="C12" s="1" t="s">
        <v>6</v>
      </c>
      <c r="D12" s="1" t="s">
        <v>66</v>
      </c>
      <c r="E12" s="10">
        <v>3</v>
      </c>
      <c r="F12" s="1">
        <v>30000</v>
      </c>
      <c r="G12" s="1">
        <v>1</v>
      </c>
      <c r="H12" s="9" t="s">
        <v>61</v>
      </c>
      <c r="I12" s="9" t="s">
        <v>67</v>
      </c>
      <c r="J12" s="51"/>
    </row>
    <row r="13" spans="1:11" s="3" customFormat="1" ht="15.6" x14ac:dyDescent="0.3">
      <c r="A13" s="1" t="s">
        <v>7</v>
      </c>
      <c r="B13" s="1" t="s">
        <v>38</v>
      </c>
      <c r="C13" s="1" t="s">
        <v>8</v>
      </c>
      <c r="D13" s="1" t="s">
        <v>68</v>
      </c>
      <c r="E13" s="10">
        <v>4</v>
      </c>
      <c r="F13" s="1">
        <v>35000</v>
      </c>
      <c r="G13" s="1">
        <v>2</v>
      </c>
      <c r="H13" s="9" t="s">
        <v>61</v>
      </c>
      <c r="I13" s="9" t="s">
        <v>69</v>
      </c>
      <c r="J13"/>
    </row>
    <row r="14" spans="1:11" s="3" customFormat="1" ht="15.6" x14ac:dyDescent="0.3">
      <c r="A14" s="1" t="s">
        <v>9</v>
      </c>
      <c r="B14" s="1" t="s">
        <v>39</v>
      </c>
      <c r="C14" s="1" t="s">
        <v>10</v>
      </c>
      <c r="D14" s="1" t="s">
        <v>70</v>
      </c>
      <c r="E14" s="10">
        <v>5</v>
      </c>
      <c r="F14" s="1">
        <v>40000</v>
      </c>
      <c r="G14" s="1">
        <v>3</v>
      </c>
      <c r="H14" s="9" t="s">
        <v>61</v>
      </c>
      <c r="I14" s="9" t="s">
        <v>71</v>
      </c>
      <c r="J14"/>
    </row>
    <row r="15" spans="1:11" s="3" customFormat="1" ht="15.6" x14ac:dyDescent="0.3">
      <c r="A15" s="1" t="s">
        <v>11</v>
      </c>
      <c r="B15" s="1" t="s">
        <v>40</v>
      </c>
      <c r="C15" s="1" t="s">
        <v>12</v>
      </c>
      <c r="D15" s="1" t="s">
        <v>72</v>
      </c>
      <c r="E15" s="49">
        <v>2</v>
      </c>
      <c r="F15" s="1">
        <v>45000</v>
      </c>
      <c r="G15" s="1">
        <v>4</v>
      </c>
      <c r="H15" s="9" t="s">
        <v>62</v>
      </c>
      <c r="I15" s="9" t="s">
        <v>73</v>
      </c>
      <c r="J15"/>
    </row>
    <row r="16" spans="1:11" s="3" customFormat="1" ht="15.6" x14ac:dyDescent="0.3">
      <c r="A16" s="1" t="s">
        <v>13</v>
      </c>
      <c r="B16" s="1" t="s">
        <v>116</v>
      </c>
      <c r="C16" s="1" t="s">
        <v>14</v>
      </c>
      <c r="D16" s="1" t="s">
        <v>74</v>
      </c>
      <c r="E16" s="10">
        <v>3</v>
      </c>
      <c r="F16" s="1">
        <v>50000</v>
      </c>
      <c r="G16" s="1">
        <v>5</v>
      </c>
      <c r="H16" s="9" t="s">
        <v>61</v>
      </c>
      <c r="I16" s="9" t="s">
        <v>75</v>
      </c>
      <c r="J16"/>
    </row>
    <row r="17" spans="1:10" s="3" customFormat="1" ht="15.6" x14ac:dyDescent="0.3">
      <c r="A17" s="1" t="s">
        <v>15</v>
      </c>
      <c r="B17" s="1" t="s">
        <v>41</v>
      </c>
      <c r="C17" s="1" t="s">
        <v>6</v>
      </c>
      <c r="D17" s="1" t="s">
        <v>76</v>
      </c>
      <c r="E17" s="10">
        <v>4</v>
      </c>
      <c r="F17" s="1">
        <v>55000</v>
      </c>
      <c r="G17" s="1">
        <v>6</v>
      </c>
      <c r="H17" s="9" t="s">
        <v>61</v>
      </c>
      <c r="I17" s="1" t="s">
        <v>77</v>
      </c>
      <c r="J17"/>
    </row>
    <row r="18" spans="1:10" s="3" customFormat="1" ht="15.6" x14ac:dyDescent="0.3">
      <c r="A18" s="1" t="s">
        <v>16</v>
      </c>
      <c r="B18" s="1" t="s">
        <v>42</v>
      </c>
      <c r="C18" s="1" t="s">
        <v>8</v>
      </c>
      <c r="D18" s="1" t="s">
        <v>78</v>
      </c>
      <c r="E18" s="10">
        <v>5</v>
      </c>
      <c r="F18" s="1">
        <v>60000</v>
      </c>
      <c r="G18" s="1">
        <v>7</v>
      </c>
      <c r="H18" s="9" t="s">
        <v>61</v>
      </c>
      <c r="I18" s="1" t="s">
        <v>79</v>
      </c>
      <c r="J18"/>
    </row>
    <row r="19" spans="1:10" s="3" customFormat="1" ht="15.6" x14ac:dyDescent="0.3">
      <c r="A19" s="1" t="s">
        <v>17</v>
      </c>
      <c r="B19" s="1" t="s">
        <v>43</v>
      </c>
      <c r="C19" s="1" t="s">
        <v>10</v>
      </c>
      <c r="D19" s="1" t="s">
        <v>80</v>
      </c>
      <c r="E19" s="10">
        <v>3</v>
      </c>
      <c r="F19" s="1">
        <v>30000</v>
      </c>
      <c r="G19" s="1">
        <v>8</v>
      </c>
      <c r="H19" s="9" t="s">
        <v>63</v>
      </c>
      <c r="I19" s="1" t="s">
        <v>81</v>
      </c>
      <c r="J19"/>
    </row>
    <row r="20" spans="1:10" s="3" customFormat="1" ht="15.6" x14ac:dyDescent="0.3">
      <c r="A20" s="1" t="s">
        <v>18</v>
      </c>
      <c r="B20" s="1" t="s">
        <v>44</v>
      </c>
      <c r="C20" s="1" t="s">
        <v>12</v>
      </c>
      <c r="D20" s="1" t="s">
        <v>82</v>
      </c>
      <c r="E20" s="10">
        <v>4</v>
      </c>
      <c r="F20" s="1">
        <v>35000</v>
      </c>
      <c r="G20" s="1">
        <v>9</v>
      </c>
      <c r="H20" s="9" t="s">
        <v>61</v>
      </c>
      <c r="I20" s="1" t="s">
        <v>83</v>
      </c>
      <c r="J20"/>
    </row>
    <row r="21" spans="1:10" s="3" customFormat="1" ht="15.6" x14ac:dyDescent="0.3">
      <c r="A21" s="1" t="s">
        <v>19</v>
      </c>
      <c r="B21" s="1" t="s">
        <v>45</v>
      </c>
      <c r="C21" s="1" t="s">
        <v>14</v>
      </c>
      <c r="D21" s="1" t="s">
        <v>84</v>
      </c>
      <c r="E21" s="10">
        <v>2</v>
      </c>
      <c r="F21" s="1">
        <v>40000</v>
      </c>
      <c r="G21" s="1">
        <v>10</v>
      </c>
      <c r="H21" s="9" t="s">
        <v>62</v>
      </c>
      <c r="I21" s="1" t="s">
        <v>85</v>
      </c>
      <c r="J21"/>
    </row>
    <row r="22" spans="1:10" s="3" customFormat="1" ht="15.6" x14ac:dyDescent="0.3">
      <c r="A22" s="1" t="s">
        <v>20</v>
      </c>
      <c r="B22" s="1" t="s">
        <v>46</v>
      </c>
      <c r="C22" s="1" t="s">
        <v>6</v>
      </c>
      <c r="D22" s="1" t="s">
        <v>86</v>
      </c>
      <c r="E22" s="10">
        <v>5</v>
      </c>
      <c r="F22" s="1">
        <v>45000</v>
      </c>
      <c r="G22" s="1">
        <v>2</v>
      </c>
      <c r="H22" s="9" t="s">
        <v>61</v>
      </c>
      <c r="I22" s="1" t="s">
        <v>87</v>
      </c>
      <c r="J22"/>
    </row>
    <row r="23" spans="1:10" s="3" customFormat="1" ht="15.6" x14ac:dyDescent="0.3">
      <c r="A23" s="1" t="s">
        <v>21</v>
      </c>
      <c r="B23" s="1" t="s">
        <v>47</v>
      </c>
      <c r="C23" s="1" t="s">
        <v>8</v>
      </c>
      <c r="D23" s="1" t="s">
        <v>88</v>
      </c>
      <c r="E23" s="10">
        <v>3</v>
      </c>
      <c r="F23" s="1">
        <v>50000</v>
      </c>
      <c r="G23" s="1">
        <v>3</v>
      </c>
      <c r="H23" s="9" t="s">
        <v>61</v>
      </c>
      <c r="I23" s="1" t="s">
        <v>89</v>
      </c>
      <c r="J23"/>
    </row>
    <row r="24" spans="1:10" s="3" customFormat="1" ht="15.6" x14ac:dyDescent="0.3">
      <c r="A24" s="1" t="s">
        <v>22</v>
      </c>
      <c r="B24" s="1" t="s">
        <v>48</v>
      </c>
      <c r="C24" s="1" t="s">
        <v>10</v>
      </c>
      <c r="D24" s="1" t="s">
        <v>90</v>
      </c>
      <c r="E24" s="10">
        <v>4</v>
      </c>
      <c r="F24" s="1">
        <v>55000</v>
      </c>
      <c r="G24" s="1">
        <v>4</v>
      </c>
      <c r="H24" s="9" t="s">
        <v>61</v>
      </c>
      <c r="I24" s="1" t="s">
        <v>91</v>
      </c>
      <c r="J24"/>
    </row>
    <row r="25" spans="1:10" ht="15.6" x14ac:dyDescent="0.3">
      <c r="A25" s="1" t="s">
        <v>23</v>
      </c>
      <c r="B25" s="1" t="s">
        <v>49</v>
      </c>
      <c r="C25" s="1" t="s">
        <v>12</v>
      </c>
      <c r="D25" s="1" t="s">
        <v>92</v>
      </c>
      <c r="E25" s="49">
        <v>2</v>
      </c>
      <c r="F25" s="1">
        <v>60000</v>
      </c>
      <c r="G25" s="1">
        <v>5</v>
      </c>
      <c r="H25" s="9" t="s">
        <v>61</v>
      </c>
      <c r="I25" s="1" t="s">
        <v>93</v>
      </c>
    </row>
    <row r="26" spans="1:10" ht="15.6" x14ac:dyDescent="0.3">
      <c r="A26" s="1" t="s">
        <v>24</v>
      </c>
      <c r="B26" s="1" t="s">
        <v>50</v>
      </c>
      <c r="C26" s="1" t="s">
        <v>14</v>
      </c>
      <c r="D26" s="1" t="s">
        <v>94</v>
      </c>
      <c r="E26" s="10">
        <v>3</v>
      </c>
      <c r="F26" s="1">
        <v>30000</v>
      </c>
      <c r="G26" s="1">
        <v>1</v>
      </c>
      <c r="H26" s="9" t="s">
        <v>61</v>
      </c>
      <c r="I26" s="1" t="s">
        <v>95</v>
      </c>
    </row>
    <row r="27" spans="1:10" ht="15.6" x14ac:dyDescent="0.3">
      <c r="A27" s="1" t="s">
        <v>25</v>
      </c>
      <c r="B27" s="1" t="s">
        <v>117</v>
      </c>
      <c r="C27" s="1" t="s">
        <v>6</v>
      </c>
      <c r="D27" s="1" t="s">
        <v>96</v>
      </c>
      <c r="E27" s="10">
        <v>4</v>
      </c>
      <c r="F27" s="1">
        <v>35000</v>
      </c>
      <c r="G27" s="1">
        <v>6</v>
      </c>
      <c r="H27" s="9" t="s">
        <v>63</v>
      </c>
      <c r="I27" s="1" t="s">
        <v>97</v>
      </c>
    </row>
    <row r="28" spans="1:10" ht="15.6" x14ac:dyDescent="0.3">
      <c r="A28" s="1" t="s">
        <v>26</v>
      </c>
      <c r="B28" s="1" t="s">
        <v>51</v>
      </c>
      <c r="C28" s="1" t="s">
        <v>8</v>
      </c>
      <c r="D28" s="1" t="s">
        <v>98</v>
      </c>
      <c r="E28" s="10">
        <v>5</v>
      </c>
      <c r="F28" s="1">
        <v>40000</v>
      </c>
      <c r="G28" s="1">
        <v>7</v>
      </c>
      <c r="H28" s="9" t="s">
        <v>61</v>
      </c>
      <c r="I28" s="1" t="s">
        <v>99</v>
      </c>
    </row>
    <row r="29" spans="1:10" ht="15.6" x14ac:dyDescent="0.3">
      <c r="A29" s="1" t="s">
        <v>27</v>
      </c>
      <c r="B29" s="1" t="s">
        <v>52</v>
      </c>
      <c r="C29" s="1" t="s">
        <v>10</v>
      </c>
      <c r="D29" s="1" t="s">
        <v>100</v>
      </c>
      <c r="E29" s="10">
        <v>3</v>
      </c>
      <c r="F29" s="1">
        <v>45000</v>
      </c>
      <c r="G29" s="1">
        <v>8</v>
      </c>
      <c r="H29" s="9" t="s">
        <v>61</v>
      </c>
      <c r="I29" s="1" t="s">
        <v>101</v>
      </c>
    </row>
    <row r="30" spans="1:10" ht="15.6" x14ac:dyDescent="0.3">
      <c r="A30" s="1" t="s">
        <v>28</v>
      </c>
      <c r="B30" s="1" t="s">
        <v>53</v>
      </c>
      <c r="C30" s="1" t="s">
        <v>12</v>
      </c>
      <c r="D30" s="1" t="s">
        <v>102</v>
      </c>
      <c r="E30" s="10">
        <v>4</v>
      </c>
      <c r="F30" s="1">
        <v>50000</v>
      </c>
      <c r="G30" s="1">
        <v>2</v>
      </c>
      <c r="H30" s="9" t="s">
        <v>61</v>
      </c>
      <c r="I30" s="1" t="s">
        <v>103</v>
      </c>
    </row>
    <row r="31" spans="1:10" ht="15.6" x14ac:dyDescent="0.3">
      <c r="A31" s="1" t="s">
        <v>29</v>
      </c>
      <c r="B31" s="1" t="s">
        <v>54</v>
      </c>
      <c r="C31" s="1" t="s">
        <v>14</v>
      </c>
      <c r="D31" s="1" t="s">
        <v>104</v>
      </c>
      <c r="E31" s="10">
        <v>2</v>
      </c>
      <c r="F31" s="1">
        <v>55000</v>
      </c>
      <c r="G31" s="1">
        <v>3</v>
      </c>
      <c r="H31" s="9" t="s">
        <v>62</v>
      </c>
      <c r="I31" s="1" t="s">
        <v>105</v>
      </c>
    </row>
    <row r="32" spans="1:10" ht="15.6" x14ac:dyDescent="0.3">
      <c r="A32" s="1" t="s">
        <v>30</v>
      </c>
      <c r="B32" s="1" t="s">
        <v>55</v>
      </c>
      <c r="C32" s="1" t="s">
        <v>6</v>
      </c>
      <c r="D32" s="1" t="s">
        <v>106</v>
      </c>
      <c r="E32" s="10">
        <v>3</v>
      </c>
      <c r="F32" s="1">
        <v>60000</v>
      </c>
      <c r="G32" s="1">
        <v>4</v>
      </c>
      <c r="H32" s="9" t="s">
        <v>61</v>
      </c>
      <c r="I32" s="1" t="s">
        <v>107</v>
      </c>
    </row>
    <row r="33" spans="1:9" ht="15.6" x14ac:dyDescent="0.3">
      <c r="A33" s="1" t="s">
        <v>31</v>
      </c>
      <c r="B33" s="1" t="s">
        <v>56</v>
      </c>
      <c r="C33" s="1" t="s">
        <v>8</v>
      </c>
      <c r="D33" s="1" t="s">
        <v>108</v>
      </c>
      <c r="E33" s="10">
        <v>4</v>
      </c>
      <c r="F33" s="1">
        <v>30000</v>
      </c>
      <c r="G33" s="1">
        <v>5</v>
      </c>
      <c r="H33" s="9" t="s">
        <v>61</v>
      </c>
      <c r="I33" s="1" t="s">
        <v>109</v>
      </c>
    </row>
    <row r="34" spans="1:9" ht="15.6" x14ac:dyDescent="0.3">
      <c r="A34" s="1" t="s">
        <v>32</v>
      </c>
      <c r="B34" s="1" t="s">
        <v>57</v>
      </c>
      <c r="C34" s="1" t="s">
        <v>10</v>
      </c>
      <c r="D34" s="1" t="s">
        <v>110</v>
      </c>
      <c r="E34" s="10">
        <v>5</v>
      </c>
      <c r="F34" s="1">
        <v>35000</v>
      </c>
      <c r="G34" s="1">
        <v>6</v>
      </c>
      <c r="H34" s="9" t="s">
        <v>61</v>
      </c>
      <c r="I34" s="1" t="s">
        <v>111</v>
      </c>
    </row>
    <row r="35" spans="1:9" ht="15.6" x14ac:dyDescent="0.3">
      <c r="A35" s="1" t="s">
        <v>33</v>
      </c>
      <c r="B35" s="1" t="s">
        <v>58</v>
      </c>
      <c r="C35" s="1" t="s">
        <v>12</v>
      </c>
      <c r="D35" s="1" t="s">
        <v>112</v>
      </c>
      <c r="E35" s="10">
        <v>3</v>
      </c>
      <c r="F35" s="1">
        <v>40000</v>
      </c>
      <c r="G35" s="1">
        <v>7</v>
      </c>
      <c r="H35" s="9" t="s">
        <v>61</v>
      </c>
      <c r="I35" s="1" t="s">
        <v>113</v>
      </c>
    </row>
    <row r="36" spans="1:9" ht="15.6" x14ac:dyDescent="0.3">
      <c r="A36" s="1" t="s">
        <v>34</v>
      </c>
      <c r="B36" s="1" t="s">
        <v>59</v>
      </c>
      <c r="C36" s="1" t="s">
        <v>14</v>
      </c>
      <c r="D36" s="1" t="s">
        <v>114</v>
      </c>
      <c r="E36" s="10">
        <v>4</v>
      </c>
      <c r="F36" s="1">
        <v>45000</v>
      </c>
      <c r="G36" s="1">
        <v>8</v>
      </c>
      <c r="H36" s="9" t="s">
        <v>61</v>
      </c>
      <c r="I36" s="1" t="s">
        <v>115</v>
      </c>
    </row>
    <row r="37" spans="1:9" x14ac:dyDescent="0.3">
      <c r="I37"/>
    </row>
  </sheetData>
  <protectedRanges>
    <protectedRange sqref="B12:B36 H12:H36" name="Range1"/>
  </protectedRanges>
  <mergeCells count="8">
    <mergeCell ref="B7:G7"/>
    <mergeCell ref="B8:G8"/>
    <mergeCell ref="A1:G1"/>
    <mergeCell ref="B2:G2"/>
    <mergeCell ref="B3:G3"/>
    <mergeCell ref="B4:G4"/>
    <mergeCell ref="B5:G5"/>
    <mergeCell ref="B6:G6"/>
  </mergeCells>
  <hyperlinks>
    <hyperlink ref="K8" location="'Q3 &amp; 4'!A1" display="Link to Q3&amp;4" xr:uid="{70A5C614-D2FA-475D-99C0-2E369CAA8AB2}"/>
  </hyperlink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AD2FC392-CCD9-4FA9-8B59-738EC1DFB5E9}">
            <x14:iconSet iconSet="3Stars" custom="1">
              <x14:cfvo type="percent">
                <xm:f>0</xm:f>
              </x14:cfvo>
              <x14:cfvo type="num">
                <xm:f>3</xm:f>
              </x14:cfvo>
              <x14:cfvo type="num">
                <xm:f>5</xm:f>
              </x14:cfvo>
              <x14:cfIcon iconSet="4RedToBlack" iconId="3"/>
              <x14:cfIcon iconSet="3TrafficLights1" iconId="2"/>
              <x14:cfIcon iconSet="3Stars" iconId="2"/>
            </x14:iconSet>
          </x14:cfRule>
          <xm:sqref>E12:E36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2D3A3-8064-4A0E-9F16-7C926981D4B7}">
  <dimension ref="A2:L33"/>
  <sheetViews>
    <sheetView workbookViewId="0">
      <selection activeCell="L6" sqref="L6"/>
    </sheetView>
  </sheetViews>
  <sheetFormatPr defaultRowHeight="14.4" x14ac:dyDescent="0.3"/>
  <cols>
    <col min="1" max="1" width="11.21875" customWidth="1"/>
    <col min="2" max="2" width="14.33203125" bestFit="1" customWidth="1"/>
    <col min="3" max="3" width="10.5546875" bestFit="1" customWidth="1"/>
    <col min="4" max="4" width="27.88671875" bestFit="1" customWidth="1"/>
    <col min="6" max="6" width="10.5546875" bestFit="1" customWidth="1"/>
    <col min="7" max="7" width="17.109375" bestFit="1" customWidth="1"/>
    <col min="8" max="8" width="9.44140625" bestFit="1" customWidth="1"/>
    <col min="9" max="9" width="22.109375" bestFit="1" customWidth="1"/>
    <col min="11" max="11" width="13.109375" customWidth="1"/>
    <col min="13" max="13" width="9.33203125" customWidth="1"/>
  </cols>
  <sheetData>
    <row r="2" spans="1:12" ht="43.2" x14ac:dyDescent="0.3">
      <c r="A2" s="6" t="s">
        <v>1</v>
      </c>
      <c r="B2" s="6" t="s">
        <v>2</v>
      </c>
      <c r="C2" s="6" t="s">
        <v>3</v>
      </c>
      <c r="D2" s="6" t="s">
        <v>64</v>
      </c>
      <c r="E2" s="6" t="s">
        <v>4</v>
      </c>
      <c r="F2" s="6" t="s">
        <v>35</v>
      </c>
      <c r="G2" s="2" t="s">
        <v>36</v>
      </c>
      <c r="H2" s="6" t="s">
        <v>60</v>
      </c>
      <c r="I2" s="6" t="s">
        <v>65</v>
      </c>
    </row>
    <row r="3" spans="1:12" ht="15.6" x14ac:dyDescent="0.3">
      <c r="A3" s="1" t="s">
        <v>5</v>
      </c>
      <c r="B3" s="1" t="s">
        <v>37</v>
      </c>
      <c r="C3" s="1" t="s">
        <v>6</v>
      </c>
      <c r="D3" s="1" t="s">
        <v>66</v>
      </c>
      <c r="E3" s="1">
        <v>3</v>
      </c>
      <c r="F3" s="1">
        <v>30000</v>
      </c>
      <c r="G3" s="1">
        <v>1</v>
      </c>
      <c r="H3" s="9" t="s">
        <v>61</v>
      </c>
      <c r="I3" s="9" t="s">
        <v>67</v>
      </c>
    </row>
    <row r="4" spans="1:12" ht="15.6" x14ac:dyDescent="0.3">
      <c r="A4" s="1" t="s">
        <v>7</v>
      </c>
      <c r="B4" s="1" t="s">
        <v>38</v>
      </c>
      <c r="C4" s="1" t="s">
        <v>8</v>
      </c>
      <c r="D4" s="1" t="s">
        <v>68</v>
      </c>
      <c r="E4" s="1">
        <v>4</v>
      </c>
      <c r="F4" s="1">
        <v>35000</v>
      </c>
      <c r="G4" s="1">
        <v>2</v>
      </c>
      <c r="H4" s="9" t="s">
        <v>61</v>
      </c>
      <c r="I4" s="9" t="s">
        <v>69</v>
      </c>
    </row>
    <row r="5" spans="1:12" ht="15.6" x14ac:dyDescent="0.3">
      <c r="A5" s="1" t="s">
        <v>9</v>
      </c>
      <c r="B5" s="1" t="s">
        <v>39</v>
      </c>
      <c r="C5" s="1" t="s">
        <v>10</v>
      </c>
      <c r="D5" s="1" t="s">
        <v>70</v>
      </c>
      <c r="E5" s="1">
        <v>5</v>
      </c>
      <c r="F5" s="1">
        <v>40000</v>
      </c>
      <c r="G5" s="1">
        <v>3</v>
      </c>
      <c r="H5" s="9" t="s">
        <v>61</v>
      </c>
      <c r="I5" s="9" t="s">
        <v>71</v>
      </c>
    </row>
    <row r="6" spans="1:12" ht="15.6" x14ac:dyDescent="0.3">
      <c r="A6" s="1" t="s">
        <v>11</v>
      </c>
      <c r="B6" s="1" t="s">
        <v>40</v>
      </c>
      <c r="C6" s="1" t="s">
        <v>12</v>
      </c>
      <c r="D6" s="1" t="s">
        <v>72</v>
      </c>
      <c r="E6" s="1">
        <v>2</v>
      </c>
      <c r="F6" s="1">
        <v>45000</v>
      </c>
      <c r="G6" s="1">
        <v>4</v>
      </c>
      <c r="H6" s="9" t="s">
        <v>62</v>
      </c>
      <c r="I6" s="9" t="s">
        <v>73</v>
      </c>
      <c r="L6" s="50" t="s">
        <v>150</v>
      </c>
    </row>
    <row r="7" spans="1:12" ht="15.6" x14ac:dyDescent="0.3">
      <c r="A7" s="1" t="s">
        <v>13</v>
      </c>
      <c r="B7" s="1" t="s">
        <v>116</v>
      </c>
      <c r="C7" s="1" t="s">
        <v>14</v>
      </c>
      <c r="D7" s="1" t="s">
        <v>74</v>
      </c>
      <c r="E7" s="1">
        <v>3</v>
      </c>
      <c r="F7" s="1">
        <v>50000</v>
      </c>
      <c r="G7" s="1">
        <v>5</v>
      </c>
      <c r="H7" s="9" t="s">
        <v>61</v>
      </c>
      <c r="I7" s="9" t="s">
        <v>75</v>
      </c>
    </row>
    <row r="8" spans="1:12" ht="15.6" x14ac:dyDescent="0.3">
      <c r="A8" s="1" t="s">
        <v>15</v>
      </c>
      <c r="B8" s="1" t="s">
        <v>41</v>
      </c>
      <c r="C8" s="1" t="s">
        <v>6</v>
      </c>
      <c r="D8" s="1" t="s">
        <v>76</v>
      </c>
      <c r="E8" s="1">
        <v>4</v>
      </c>
      <c r="F8" s="1">
        <v>55000</v>
      </c>
      <c r="G8" s="1">
        <v>6</v>
      </c>
      <c r="H8" s="9" t="s">
        <v>61</v>
      </c>
      <c r="I8" s="1" t="s">
        <v>77</v>
      </c>
    </row>
    <row r="9" spans="1:12" ht="15.6" x14ac:dyDescent="0.3">
      <c r="A9" s="1" t="s">
        <v>16</v>
      </c>
      <c r="B9" s="1" t="s">
        <v>42</v>
      </c>
      <c r="C9" s="1" t="s">
        <v>8</v>
      </c>
      <c r="D9" s="1" t="s">
        <v>78</v>
      </c>
      <c r="E9" s="1">
        <v>5</v>
      </c>
      <c r="F9" s="1">
        <v>60000</v>
      </c>
      <c r="G9" s="1">
        <v>7</v>
      </c>
      <c r="H9" s="9" t="s">
        <v>61</v>
      </c>
      <c r="I9" s="1" t="s">
        <v>79</v>
      </c>
    </row>
    <row r="11" spans="1:12" ht="15" thickBot="1" x14ac:dyDescent="0.35"/>
    <row r="12" spans="1:12" x14ac:dyDescent="0.3">
      <c r="A12" s="30" t="s">
        <v>134</v>
      </c>
      <c r="B12" s="31"/>
      <c r="C12" s="31"/>
      <c r="D12" s="32"/>
    </row>
    <row r="13" spans="1:12" x14ac:dyDescent="0.3">
      <c r="A13" s="33" t="s">
        <v>136</v>
      </c>
      <c r="B13" s="34"/>
      <c r="C13" s="34"/>
      <c r="D13" s="35"/>
    </row>
    <row r="14" spans="1:12" x14ac:dyDescent="0.3">
      <c r="A14" s="36"/>
      <c r="B14" s="34" t="s">
        <v>135</v>
      </c>
      <c r="C14" s="34"/>
      <c r="D14" s="35"/>
    </row>
    <row r="15" spans="1:12" x14ac:dyDescent="0.3">
      <c r="A15" s="36" t="str" cm="1">
        <f t="array" ref="A15:A19">_xlfn.UNIQUE(C3:C9)</f>
        <v>Sales</v>
      </c>
      <c r="B15" s="34"/>
      <c r="C15" s="34"/>
      <c r="D15" s="35"/>
    </row>
    <row r="16" spans="1:12" x14ac:dyDescent="0.3">
      <c r="A16" s="36" t="str">
        <v>IT</v>
      </c>
      <c r="B16" s="34"/>
      <c r="C16" s="34"/>
      <c r="D16" s="35"/>
    </row>
    <row r="17" spans="1:9" x14ac:dyDescent="0.3">
      <c r="A17" s="36" t="str">
        <v>HR</v>
      </c>
      <c r="B17" s="34"/>
      <c r="C17" s="34"/>
      <c r="D17" s="35"/>
    </row>
    <row r="18" spans="1:9" x14ac:dyDescent="0.3">
      <c r="A18" s="36" t="str">
        <v>Finance</v>
      </c>
      <c r="B18" s="34"/>
      <c r="C18" s="34"/>
      <c r="D18" s="35"/>
    </row>
    <row r="19" spans="1:9" ht="15" thickBot="1" x14ac:dyDescent="0.35">
      <c r="A19" s="37" t="str">
        <v>Operations</v>
      </c>
      <c r="B19" s="38"/>
      <c r="C19" s="38"/>
      <c r="D19" s="39"/>
    </row>
    <row r="20" spans="1:9" ht="15" thickBot="1" x14ac:dyDescent="0.35"/>
    <row r="21" spans="1:9" x14ac:dyDescent="0.3">
      <c r="A21" s="40" t="s">
        <v>137</v>
      </c>
      <c r="B21" s="31"/>
      <c r="C21" s="31"/>
      <c r="D21" s="31"/>
      <c r="E21" s="31"/>
      <c r="F21" s="31"/>
      <c r="G21" s="31"/>
      <c r="H21" s="31"/>
      <c r="I21" s="32"/>
    </row>
    <row r="22" spans="1:9" x14ac:dyDescent="0.3">
      <c r="A22" s="33" t="s">
        <v>138</v>
      </c>
      <c r="B22" s="34"/>
      <c r="C22" s="34"/>
      <c r="D22" s="34"/>
      <c r="E22" s="34"/>
      <c r="F22" s="34"/>
      <c r="G22" s="34"/>
      <c r="H22" s="34"/>
      <c r="I22" s="35"/>
    </row>
    <row r="23" spans="1:9" x14ac:dyDescent="0.3">
      <c r="A23" s="36" t="str" cm="1">
        <f t="array" ref="A23:A27">_xlfn.UNIQUE(C3:C9)</f>
        <v>Sales</v>
      </c>
      <c r="B23" s="34" t="s">
        <v>6</v>
      </c>
      <c r="C23" s="34" t="s">
        <v>8</v>
      </c>
      <c r="D23" s="34" t="s">
        <v>10</v>
      </c>
      <c r="E23" s="34" t="s">
        <v>12</v>
      </c>
      <c r="F23" s="34" t="s">
        <v>14</v>
      </c>
      <c r="G23" s="34"/>
      <c r="H23" s="34"/>
      <c r="I23" s="35"/>
    </row>
    <row r="24" spans="1:9" x14ac:dyDescent="0.3">
      <c r="A24" s="36" t="str">
        <v>IT</v>
      </c>
      <c r="B24" s="34" t="s">
        <v>61</v>
      </c>
      <c r="C24" s="34" t="s">
        <v>61</v>
      </c>
      <c r="D24" s="34" t="s">
        <v>61</v>
      </c>
      <c r="E24" s="34" t="s">
        <v>62</v>
      </c>
      <c r="F24" s="34" t="s">
        <v>61</v>
      </c>
      <c r="G24" s="34"/>
      <c r="H24" s="34"/>
      <c r="I24" s="35"/>
    </row>
    <row r="25" spans="1:9" x14ac:dyDescent="0.3">
      <c r="A25" s="36" t="str">
        <v>HR</v>
      </c>
      <c r="B25" s="34"/>
      <c r="C25" s="34"/>
      <c r="D25" s="34"/>
      <c r="E25" s="34"/>
      <c r="F25" s="34"/>
      <c r="G25" s="34"/>
      <c r="H25" s="34"/>
      <c r="I25" s="35"/>
    </row>
    <row r="26" spans="1:9" x14ac:dyDescent="0.3">
      <c r="A26" s="36" t="str">
        <v>Finance</v>
      </c>
      <c r="B26" s="34"/>
      <c r="C26" s="34"/>
      <c r="D26" s="34"/>
      <c r="E26" s="34"/>
      <c r="F26" s="34"/>
      <c r="G26" s="34"/>
      <c r="H26" s="34"/>
      <c r="I26" s="35"/>
    </row>
    <row r="27" spans="1:9" x14ac:dyDescent="0.3">
      <c r="A27" s="36" t="str">
        <v>Operations</v>
      </c>
      <c r="B27" s="34"/>
      <c r="C27" s="34"/>
      <c r="D27" s="34"/>
      <c r="E27" s="34"/>
      <c r="F27" s="34"/>
      <c r="G27" s="34"/>
      <c r="H27" s="34"/>
      <c r="I27" s="35"/>
    </row>
    <row r="28" spans="1:9" x14ac:dyDescent="0.3">
      <c r="A28" s="36"/>
      <c r="B28" s="34"/>
      <c r="C28" s="34"/>
      <c r="D28" s="34"/>
      <c r="E28" s="34"/>
      <c r="F28" s="34"/>
      <c r="G28" s="34"/>
      <c r="H28" s="34"/>
      <c r="I28" s="35"/>
    </row>
    <row r="29" spans="1:9" x14ac:dyDescent="0.3">
      <c r="A29" s="36"/>
      <c r="B29" s="34" t="s">
        <v>139</v>
      </c>
      <c r="C29" s="34"/>
      <c r="D29" s="34"/>
      <c r="E29" s="34"/>
      <c r="F29" s="34"/>
      <c r="G29" s="34"/>
      <c r="H29" s="34"/>
      <c r="I29" s="35"/>
    </row>
    <row r="30" spans="1:9" x14ac:dyDescent="0.3">
      <c r="A30" s="36"/>
      <c r="B30" s="6" t="s">
        <v>3</v>
      </c>
      <c r="C30" s="6" t="s">
        <v>60</v>
      </c>
      <c r="D30" s="34"/>
      <c r="E30" s="34"/>
      <c r="F30" s="34"/>
      <c r="G30" s="34"/>
      <c r="H30" s="34"/>
      <c r="I30" s="35"/>
    </row>
    <row r="31" spans="1:9" x14ac:dyDescent="0.3">
      <c r="A31" s="36"/>
      <c r="B31" s="34" t="s">
        <v>8</v>
      </c>
      <c r="C31" s="34" t="s">
        <v>61</v>
      </c>
      <c r="D31" s="34"/>
      <c r="E31" s="34"/>
      <c r="F31" s="34"/>
      <c r="G31" s="34"/>
      <c r="H31" s="34"/>
      <c r="I31" s="35"/>
    </row>
    <row r="32" spans="1:9" x14ac:dyDescent="0.3">
      <c r="A32" s="36"/>
      <c r="B32" s="34" t="s">
        <v>12</v>
      </c>
      <c r="C32" s="34" t="s">
        <v>62</v>
      </c>
      <c r="D32" s="34"/>
      <c r="E32" s="34"/>
      <c r="F32" s="34"/>
      <c r="G32" s="34"/>
      <c r="H32" s="34"/>
      <c r="I32" s="35"/>
    </row>
    <row r="33" spans="1:9" ht="15" thickBot="1" x14ac:dyDescent="0.35">
      <c r="A33" s="37"/>
      <c r="B33" s="38"/>
      <c r="C33" s="38"/>
      <c r="D33" s="38"/>
      <c r="E33" s="38"/>
      <c r="F33" s="38"/>
      <c r="G33" s="38"/>
      <c r="H33" s="38"/>
      <c r="I33" s="39"/>
    </row>
  </sheetData>
  <autoFilter ref="A2:I9" xr:uid="{DFE2D3A3-8064-4A0E-9F16-7C926981D4B7}"/>
  <dataValidations count="3">
    <dataValidation type="list" allowBlank="1" showInputMessage="1" showErrorMessage="1" sqref="B15:B19" xr:uid="{B6D23BAE-F9C9-4274-B1B2-370684108783}">
      <formula1>$A$15:$A$19</formula1>
    </dataValidation>
    <dataValidation type="list" allowBlank="1" showInputMessage="1" showErrorMessage="1" sqref="B31:B35" xr:uid="{2F543DE2-BFBD-4B05-ADA1-D0CFC9C6178F}">
      <formula1>DeptList</formula1>
    </dataValidation>
    <dataValidation type="list" allowBlank="1" showInputMessage="1" showErrorMessage="1" sqref="C31:C35" xr:uid="{1AEDD14A-0424-4342-8DD7-2DDFEE9BD42A}">
      <formula1>INDIRECT(B31)</formula1>
    </dataValidation>
  </dataValidations>
  <hyperlinks>
    <hyperlink ref="L6" location="'E2'!A1" display="Link to E2" xr:uid="{96AED1C3-377D-4CD9-A29C-09515E788A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E1</vt:lpstr>
      <vt:lpstr>E2</vt:lpstr>
      <vt:lpstr>Q3 &amp; 4</vt:lpstr>
      <vt:lpstr>DeptList</vt:lpstr>
      <vt:lpstr>EmpName</vt:lpstr>
      <vt:lpstr>Finance</vt:lpstr>
      <vt:lpstr>HR</vt:lpstr>
      <vt:lpstr>IT</vt:lpstr>
      <vt:lpstr>Operations</vt:lpstr>
      <vt:lpstr>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2025-11-26T17:00:18Z</dcterms:modified>
</cp:coreProperties>
</file>